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602" activeTab="1"/>
  </bookViews>
  <sheets>
    <sheet name="Formularz of_cenowej -konserw. " sheetId="1" r:id="rId1"/>
    <sheet name="ZAŁ. 1A" sheetId="2" r:id="rId2"/>
  </sheets>
  <definedNames>
    <definedName name="_xlnm.Print_Area" localSheetId="0">'Formularz of_cenowej -konserw. '!$A$2:$H$22</definedName>
    <definedName name="_xlnm.Print_Titles" localSheetId="0">'Formularz of_cenowej -konserw. '!$10:$10</definedName>
  </definedNames>
  <calcPr fullCalcOnLoad="1" fullPrecision="0"/>
</workbook>
</file>

<file path=xl/sharedStrings.xml><?xml version="1.0" encoding="utf-8"?>
<sst xmlns="http://schemas.openxmlformats.org/spreadsheetml/2006/main" count="60" uniqueCount="45">
  <si>
    <t>Lp.</t>
  </si>
  <si>
    <t>Adres nieruchomości</t>
  </si>
  <si>
    <t>2.</t>
  </si>
  <si>
    <t>3.</t>
  </si>
  <si>
    <t>4.</t>
  </si>
  <si>
    <t>a)</t>
  </si>
  <si>
    <t xml:space="preserve"> </t>
  </si>
  <si>
    <t>1.</t>
  </si>
  <si>
    <t>[m2]</t>
  </si>
  <si>
    <t xml:space="preserve">zł/m2 /m-c </t>
  </si>
  <si>
    <t xml:space="preserve">zł/m-c </t>
  </si>
  <si>
    <t>Cena jednostkowa
(netto)</t>
  </si>
  <si>
    <t>Wysokość wynagrodzenia (netto)</t>
  </si>
  <si>
    <t>Wysokość wynagrodzenia 
(brutto)</t>
  </si>
  <si>
    <t>Wynagrodzenie miesięczne
(netto)</t>
  </si>
  <si>
    <t>CENA OFERTY OGÓŁEM:</t>
  </si>
  <si>
    <t xml:space="preserve">Świadczenie usług w zakresie bieżącej konserwacji i czynności całodobowego pogotowia technicznego, 
zgodnie z zakresem obowiązków i warunków realizacji usług określonych w części A załącznika nr 1          </t>
  </si>
  <si>
    <t>FORMULARZ OFERTY CENOWEJ</t>
  </si>
  <si>
    <t>załącznik nr 1a</t>
  </si>
  <si>
    <t xml:space="preserve">NA ŚWIADCZENIE USŁUG W ZAKRESIE BIEŻĄCEJ KONSERWACJI  I CZYNNOŚCI CAŁODOBOWEGO POGOTOWIA TECHNICZNEGO 
ORAZ WYKONYWANIA NAPRAW I ROBÓT BUDOWLANYCH NA TERENACH ZASOBÓW "ŚRÓDMIEŚCIE" SP. Z O.O.                                               </t>
  </si>
  <si>
    <t>zł/ 18 miesięcy</t>
  </si>
  <si>
    <t xml:space="preserve">Powierzchnia użytkowa
lokale niemieszkalne </t>
  </si>
  <si>
    <t>Obiekt Handlowy al.. Piłsudskiego 8</t>
  </si>
  <si>
    <t>Budynek Biurowy al.. Piłsudskiego 12</t>
  </si>
  <si>
    <t>Budynek Szkoła al.. Niepodległości 32</t>
  </si>
  <si>
    <r>
      <t xml:space="preserve">Koszt świadczenia usług bieżącej konserwacji i czynności całodobowego pogotowia technicznego - </t>
    </r>
    <r>
      <rPr>
        <b/>
        <u val="singleAccounting"/>
        <sz val="11"/>
        <rFont val="Arial"/>
        <family val="2"/>
      </rPr>
      <t xml:space="preserve">ogółem </t>
    </r>
  </si>
  <si>
    <r>
      <t xml:space="preserve">Koszt napraw i robót budowlanych w obrębie zasobów spółki - </t>
    </r>
    <r>
      <rPr>
        <b/>
        <u val="single"/>
        <sz val="11"/>
        <rFont val="Arial"/>
        <family val="2"/>
      </rPr>
      <t>należy przyjąć 400</t>
    </r>
    <r>
      <rPr>
        <b/>
        <u val="singleAccounting"/>
        <sz val="11"/>
        <rFont val="Arial"/>
        <family val="2"/>
      </rPr>
      <t xml:space="preserve">% </t>
    </r>
    <r>
      <rPr>
        <b/>
        <u val="single"/>
        <sz val="11"/>
        <rFont val="Arial"/>
        <family val="2"/>
      </rPr>
      <t xml:space="preserve">wartości ogółem </t>
    </r>
    <r>
      <rPr>
        <b/>
        <sz val="11"/>
        <rFont val="Arial"/>
        <family val="2"/>
      </rPr>
      <t>bieżacej konserwacji ze świadczeniem czynności całodobowego pogotowia technicznego</t>
    </r>
  </si>
  <si>
    <t>RAZEM BUDYNKI NIEMIESZKALNE</t>
  </si>
  <si>
    <t>Targowisko Miejskie al.. Bielska</t>
  </si>
  <si>
    <t xml:space="preserve"> OBIEKTY</t>
  </si>
  <si>
    <t>Obiekt Handlowy al. Piłsudskiego 8</t>
  </si>
  <si>
    <t>zł/ 12 miesięcy</t>
  </si>
  <si>
    <t>Budynek Biurowy al. Piłsudskiego 12</t>
  </si>
  <si>
    <t>Załącznik nr 6</t>
  </si>
  <si>
    <t xml:space="preserve">Usługi bieżącej konserwacji  i czynności całodobowego pogotowia technicznego dla „Śródmieście” Sp. z o.o.                                          </t>
  </si>
  <si>
    <t>Budynek dydaktyczno- administracyjny, al. Niepodległości 32</t>
  </si>
  <si>
    <t>Targowisko miejskie</t>
  </si>
  <si>
    <t>Usługa bieżącej konserwacji
 i czynności całodobowego pogotowia technicznego
 dla "Śródmieście" Sp.z o.o.</t>
  </si>
  <si>
    <t>Wynagrodzenie miesięczne
ryczałtowe
(netto)</t>
  </si>
  <si>
    <t xml:space="preserve">Wartość podatku VAT
</t>
  </si>
  <si>
    <t>zł</t>
  </si>
  <si>
    <t>Wynagrodzenie miesięczne
ryczałtowe
(brutto)</t>
  </si>
  <si>
    <t>zł/ m-c</t>
  </si>
  <si>
    <r>
      <t xml:space="preserve">Koszt świadczenia usług bieżącej konserwacji i czynności całodobowego pogotowia technicznego </t>
    </r>
    <r>
      <rPr>
        <b/>
        <u val="singleAccounting"/>
        <sz val="10"/>
        <rFont val="Calibri"/>
        <family val="2"/>
      </rPr>
      <t xml:space="preserve">ogółem </t>
    </r>
    <r>
      <rPr>
        <b/>
        <sz val="10"/>
        <rFont val="Calibri"/>
        <family val="2"/>
      </rPr>
      <t>godnie z przedmiotem zamówienia cz. III ust. 1 pkt 1.1.</t>
    </r>
  </si>
  <si>
    <t>Koszt świadczenia usług zgodnie z przedmiotem zamówienia cz. III ust. 1 pkt 1.2.- (wartość 50% ceny F13)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</si>
</sst>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_ ;\-#,##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2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u val="singleAccounting"/>
      <sz val="11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b/>
      <sz val="10"/>
      <name val="Calibri"/>
      <family val="2"/>
    </font>
    <font>
      <b/>
      <u val="singleAccounting"/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1">
    <xf numFmtId="0" fontId="0" fillId="0" borderId="0" xfId="0" applyAlignment="1">
      <alignment/>
    </xf>
    <xf numFmtId="165" fontId="0" fillId="0" borderId="0" xfId="42" applyFont="1" applyBorder="1" applyAlignment="1">
      <alignment vertical="center"/>
    </xf>
    <xf numFmtId="165" fontId="0" fillId="0" borderId="0" xfId="42" applyFont="1" applyBorder="1" applyAlignment="1">
      <alignment vertical="center"/>
    </xf>
    <xf numFmtId="165" fontId="3" fillId="0" borderId="0" xfId="42" applyFont="1" applyBorder="1" applyAlignment="1">
      <alignment vertical="center"/>
    </xf>
    <xf numFmtId="165" fontId="3" fillId="0" borderId="0" xfId="42" applyFont="1" applyBorder="1" applyAlignment="1">
      <alignment horizontal="right" vertical="center"/>
    </xf>
    <xf numFmtId="165" fontId="0" fillId="0" borderId="0" xfId="42" applyFont="1" applyBorder="1" applyAlignment="1">
      <alignment vertical="center" wrapText="1"/>
    </xf>
    <xf numFmtId="165" fontId="3" fillId="0" borderId="0" xfId="42" applyFont="1" applyBorder="1" applyAlignment="1">
      <alignment vertical="center" wrapText="1"/>
    </xf>
    <xf numFmtId="165" fontId="0" fillId="0" borderId="0" xfId="42" applyFont="1" applyBorder="1" applyAlignment="1">
      <alignment horizontal="center" vertical="center"/>
    </xf>
    <xf numFmtId="165" fontId="3" fillId="0" borderId="0" xfId="42" applyFont="1" applyBorder="1" applyAlignment="1">
      <alignment horizontal="center" vertical="center"/>
    </xf>
    <xf numFmtId="165" fontId="0" fillId="0" borderId="0" xfId="42" applyFont="1" applyBorder="1" applyAlignment="1">
      <alignment horizontal="left" vertical="center" wrapText="1"/>
    </xf>
    <xf numFmtId="165" fontId="3" fillId="0" borderId="0" xfId="42" applyFont="1" applyBorder="1" applyAlignment="1">
      <alignment horizontal="center" vertical="center" wrapText="1"/>
    </xf>
    <xf numFmtId="165" fontId="3" fillId="0" borderId="0" xfId="42" applyFont="1" applyBorder="1" applyAlignment="1">
      <alignment horizontal="left" vertical="center" wrapText="1"/>
    </xf>
    <xf numFmtId="165" fontId="6" fillId="0" borderId="0" xfId="42" applyFont="1" applyBorder="1" applyAlignment="1">
      <alignment vertical="center"/>
    </xf>
    <xf numFmtId="165" fontId="7" fillId="0" borderId="0" xfId="42" applyFont="1" applyBorder="1" applyAlignment="1">
      <alignment vertical="center"/>
    </xf>
    <xf numFmtId="165" fontId="7" fillId="0" borderId="0" xfId="42" applyFont="1" applyFill="1" applyBorder="1" applyAlignment="1">
      <alignment vertical="center"/>
    </xf>
    <xf numFmtId="165" fontId="7" fillId="0" borderId="0" xfId="42" applyFont="1" applyFill="1" applyBorder="1" applyAlignment="1">
      <alignment/>
    </xf>
    <xf numFmtId="165" fontId="3" fillId="0" borderId="0" xfId="42" applyFont="1" applyFill="1" applyBorder="1" applyAlignment="1">
      <alignment vertical="center"/>
    </xf>
    <xf numFmtId="165" fontId="0" fillId="0" borderId="0" xfId="42" applyFont="1" applyBorder="1" applyAlignment="1">
      <alignment horizontal="center" vertical="center"/>
    </xf>
    <xf numFmtId="165" fontId="4" fillId="0" borderId="0" xfId="42" applyFont="1" applyBorder="1" applyAlignment="1">
      <alignment vertical="center"/>
    </xf>
    <xf numFmtId="165" fontId="5" fillId="0" borderId="10" xfId="42" applyFont="1" applyFill="1" applyBorder="1" applyAlignment="1">
      <alignment horizontal="center" vertical="center" wrapText="1"/>
    </xf>
    <xf numFmtId="165" fontId="0" fillId="0" borderId="10" xfId="42" applyFont="1" applyFill="1" applyBorder="1" applyAlignment="1">
      <alignment horizontal="center" vertical="center"/>
    </xf>
    <xf numFmtId="165" fontId="7" fillId="0" borderId="10" xfId="42" applyFont="1" applyBorder="1" applyAlignment="1">
      <alignment vertical="center" wrapText="1"/>
    </xf>
    <xf numFmtId="165" fontId="5" fillId="0" borderId="10" xfId="42" applyFont="1" applyFill="1" applyBorder="1" applyAlignment="1">
      <alignment horizontal="left" vertical="center" wrapText="1"/>
    </xf>
    <xf numFmtId="165" fontId="0" fillId="32" borderId="10" xfId="42" applyFont="1" applyFill="1" applyBorder="1" applyAlignment="1">
      <alignment horizontal="center" vertical="center" wrapText="1"/>
    </xf>
    <xf numFmtId="165" fontId="0" fillId="32" borderId="10" xfId="42" applyFont="1" applyFill="1" applyBorder="1" applyAlignment="1">
      <alignment horizontal="center" vertical="center"/>
    </xf>
    <xf numFmtId="165" fontId="4" fillId="0" borderId="10" xfId="42" applyFont="1" applyBorder="1" applyAlignment="1">
      <alignment horizontal="center" vertical="center"/>
    </xf>
    <xf numFmtId="165" fontId="4" fillId="33" borderId="10" xfId="42" applyFont="1" applyFill="1" applyBorder="1" applyAlignment="1">
      <alignment horizontal="center" vertical="center"/>
    </xf>
    <xf numFmtId="167" fontId="9" fillId="0" borderId="0" xfId="42" applyNumberFormat="1" applyFont="1" applyFill="1" applyBorder="1" applyAlignment="1">
      <alignment/>
    </xf>
    <xf numFmtId="167" fontId="11" fillId="0" borderId="10" xfId="42" applyNumberFormat="1" applyFont="1" applyBorder="1" applyAlignment="1">
      <alignment horizontal="center" vertical="center"/>
    </xf>
    <xf numFmtId="167" fontId="12" fillId="0" borderId="10" xfId="42" applyNumberFormat="1" applyFont="1" applyFill="1" applyBorder="1" applyAlignment="1">
      <alignment horizontal="center" vertical="center" wrapText="1"/>
    </xf>
    <xf numFmtId="165" fontId="0" fillId="0" borderId="10" xfId="42" applyFont="1" applyBorder="1" applyAlignment="1">
      <alignment horizontal="left" vertical="center" wrapText="1"/>
    </xf>
    <xf numFmtId="165" fontId="7" fillId="0" borderId="10" xfId="42" applyFont="1" applyFill="1" applyBorder="1" applyAlignment="1">
      <alignment horizontal="right" vertical="center"/>
    </xf>
    <xf numFmtId="165" fontId="7" fillId="0" borderId="10" xfId="42" applyFont="1" applyFill="1" applyBorder="1" applyAlignment="1">
      <alignment horizontal="center" vertical="center"/>
    </xf>
    <xf numFmtId="165" fontId="0" fillId="0" borderId="10" xfId="44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165" fontId="4" fillId="0" borderId="10" xfId="42" applyFont="1" applyBorder="1" applyAlignment="1">
      <alignment vertical="center" wrapText="1"/>
    </xf>
    <xf numFmtId="165" fontId="0" fillId="0" borderId="0" xfId="42" applyFont="1" applyBorder="1" applyAlignment="1">
      <alignment horizontal="right" vertical="center"/>
    </xf>
    <xf numFmtId="165" fontId="0" fillId="0" borderId="0" xfId="42" applyFont="1" applyBorder="1" applyAlignment="1">
      <alignment horizontal="right" vertical="center"/>
    </xf>
    <xf numFmtId="167" fontId="12" fillId="0" borderId="12" xfId="42" applyNumberFormat="1" applyFont="1" applyFill="1" applyBorder="1" applyAlignment="1">
      <alignment horizontal="center" vertical="center" wrapText="1"/>
    </xf>
    <xf numFmtId="167" fontId="12" fillId="0" borderId="11" xfId="42" applyNumberFormat="1" applyFont="1" applyFill="1" applyBorder="1" applyAlignment="1">
      <alignment horizontal="center" vertical="center" wrapText="1"/>
    </xf>
    <xf numFmtId="165" fontId="2" fillId="0" borderId="0" xfId="42" applyFont="1" applyBorder="1" applyAlignment="1">
      <alignment vertical="top"/>
    </xf>
    <xf numFmtId="165" fontId="0" fillId="0" borderId="0" xfId="42" applyFont="1" applyBorder="1" applyAlignment="1">
      <alignment horizontal="left" vertical="center"/>
    </xf>
    <xf numFmtId="165" fontId="0" fillId="0" borderId="0" xfId="42" applyFont="1" applyBorder="1" applyAlignment="1">
      <alignment horizontal="left" vertical="center"/>
    </xf>
    <xf numFmtId="165" fontId="4" fillId="0" borderId="12" xfId="42" applyFont="1" applyBorder="1" applyAlignment="1">
      <alignment horizontal="left" vertical="center" wrapText="1"/>
    </xf>
    <xf numFmtId="165" fontId="4" fillId="0" borderId="13" xfId="42" applyFont="1" applyBorder="1" applyAlignment="1">
      <alignment horizontal="left" vertical="center" wrapText="1"/>
    </xf>
    <xf numFmtId="165" fontId="4" fillId="0" borderId="11" xfId="42" applyFont="1" applyBorder="1" applyAlignment="1">
      <alignment horizontal="left" vertical="center" wrapText="1"/>
    </xf>
    <xf numFmtId="165" fontId="6" fillId="33" borderId="12" xfId="42" applyFont="1" applyFill="1" applyBorder="1" applyAlignment="1">
      <alignment horizontal="center" vertical="center"/>
    </xf>
    <xf numFmtId="165" fontId="6" fillId="33" borderId="13" xfId="42" applyFont="1" applyFill="1" applyBorder="1" applyAlignment="1">
      <alignment horizontal="center" vertical="center"/>
    </xf>
    <xf numFmtId="165" fontId="6" fillId="33" borderId="11" xfId="42" applyFont="1" applyFill="1" applyBorder="1" applyAlignment="1">
      <alignment horizontal="center" vertical="center"/>
    </xf>
    <xf numFmtId="165" fontId="2" fillId="0" borderId="0" xfId="42" applyFont="1" applyBorder="1" applyAlignment="1">
      <alignment horizontal="center" vertical="top" wrapText="1"/>
    </xf>
    <xf numFmtId="165" fontId="0" fillId="0" borderId="0" xfId="42" applyFont="1" applyBorder="1" applyAlignment="1">
      <alignment horizontal="center" vertical="center"/>
    </xf>
    <xf numFmtId="165" fontId="6" fillId="0" borderId="0" xfId="42" applyFont="1" applyBorder="1" applyAlignment="1">
      <alignment horizontal="center" vertical="center"/>
    </xf>
    <xf numFmtId="165" fontId="5" fillId="0" borderId="12" xfId="42" applyFont="1" applyFill="1" applyBorder="1" applyAlignment="1">
      <alignment horizontal="center" vertical="center" wrapText="1"/>
    </xf>
    <xf numFmtId="165" fontId="5" fillId="0" borderId="11" xfId="42" applyFont="1" applyFill="1" applyBorder="1" applyAlignment="1">
      <alignment horizontal="center" vertical="center" wrapText="1"/>
    </xf>
    <xf numFmtId="165" fontId="4" fillId="0" borderId="12" xfId="42" applyFont="1" applyBorder="1" applyAlignment="1">
      <alignment horizontal="center" vertical="center" wrapText="1"/>
    </xf>
    <xf numFmtId="165" fontId="4" fillId="0" borderId="13" xfId="42" applyFont="1" applyBorder="1" applyAlignment="1">
      <alignment horizontal="center" vertical="center" wrapText="1"/>
    </xf>
    <xf numFmtId="165" fontId="4" fillId="0" borderId="11" xfId="42" applyFont="1" applyBorder="1" applyAlignment="1">
      <alignment horizontal="center" vertical="center" wrapText="1"/>
    </xf>
    <xf numFmtId="165" fontId="6" fillId="0" borderId="14" xfId="42" applyFont="1" applyBorder="1" applyAlignment="1">
      <alignment horizontal="left" vertical="center" wrapText="1"/>
    </xf>
    <xf numFmtId="165" fontId="7" fillId="0" borderId="15" xfId="42" applyFont="1" applyBorder="1" applyAlignment="1">
      <alignment horizontal="center" vertical="center"/>
    </xf>
    <xf numFmtId="165" fontId="7" fillId="0" borderId="16" xfId="42" applyFont="1" applyBorder="1" applyAlignment="1">
      <alignment horizontal="center" vertical="center"/>
    </xf>
    <xf numFmtId="165" fontId="7" fillId="0" borderId="17" xfId="42" applyFont="1" applyBorder="1" applyAlignment="1">
      <alignment horizontal="center" vertical="center"/>
    </xf>
    <xf numFmtId="165" fontId="4" fillId="0" borderId="0" xfId="42" applyFont="1" applyBorder="1" applyAlignment="1">
      <alignment horizontal="center" vertical="center" wrapText="1"/>
    </xf>
    <xf numFmtId="165" fontId="4" fillId="0" borderId="18" xfId="42" applyFont="1" applyBorder="1" applyAlignment="1">
      <alignment horizontal="center" vertical="center" wrapText="1"/>
    </xf>
    <xf numFmtId="165" fontId="4" fillId="0" borderId="19" xfId="42" applyFont="1" applyBorder="1" applyAlignment="1">
      <alignment horizontal="center" vertical="center" wrapText="1"/>
    </xf>
    <xf numFmtId="165" fontId="4" fillId="0" borderId="20" xfId="42" applyFont="1" applyBorder="1" applyAlignment="1">
      <alignment horizontal="center" vertical="center" wrapText="1"/>
    </xf>
    <xf numFmtId="165" fontId="4" fillId="0" borderId="21" xfId="42" applyFont="1" applyBorder="1" applyAlignment="1">
      <alignment horizontal="center" vertical="center" wrapText="1"/>
    </xf>
    <xf numFmtId="165" fontId="4" fillId="0" borderId="22" xfId="42" applyFont="1" applyBorder="1" applyAlignment="1">
      <alignment horizontal="center" vertical="center" wrapText="1"/>
    </xf>
    <xf numFmtId="165" fontId="4" fillId="0" borderId="23" xfId="42" applyFont="1" applyBorder="1" applyAlignment="1">
      <alignment horizontal="center" vertical="center" wrapText="1"/>
    </xf>
    <xf numFmtId="165" fontId="4" fillId="0" borderId="24" xfId="42" applyFont="1" applyBorder="1" applyAlignment="1">
      <alignment horizontal="center" vertical="center" wrapText="1"/>
    </xf>
    <xf numFmtId="165" fontId="4" fillId="0" borderId="14" xfId="42" applyFont="1" applyBorder="1" applyAlignment="1">
      <alignment horizontal="center" vertical="center" wrapText="1"/>
    </xf>
    <xf numFmtId="165" fontId="4" fillId="0" borderId="25" xfId="42" applyFont="1" applyBorder="1" applyAlignment="1">
      <alignment horizontal="center" vertical="center" wrapText="1"/>
    </xf>
    <xf numFmtId="165" fontId="13" fillId="0" borderId="12" xfId="42" applyFont="1" applyBorder="1" applyAlignment="1">
      <alignment horizontal="left" vertical="center" wrapText="1"/>
    </xf>
    <xf numFmtId="165" fontId="13" fillId="0" borderId="13" xfId="42" applyFont="1" applyBorder="1" applyAlignment="1">
      <alignment horizontal="left" vertical="center" wrapText="1"/>
    </xf>
    <xf numFmtId="165" fontId="13" fillId="0" borderId="11" xfId="42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5" fontId="6" fillId="0" borderId="26" xfId="42" applyFont="1" applyBorder="1" applyAlignment="1">
      <alignment horizontal="center" vertical="center"/>
    </xf>
    <xf numFmtId="165" fontId="6" fillId="0" borderId="27" xfId="42" applyFont="1" applyBorder="1" applyAlignment="1">
      <alignment vertical="center"/>
    </xf>
    <xf numFmtId="165" fontId="6" fillId="0" borderId="28" xfId="42" applyFont="1" applyBorder="1" applyAlignment="1">
      <alignment vertical="center"/>
    </xf>
    <xf numFmtId="165" fontId="7" fillId="0" borderId="10" xfId="42" applyFont="1" applyBorder="1" applyAlignment="1">
      <alignment horizontal="center" vertical="center"/>
    </xf>
    <xf numFmtId="165" fontId="0" fillId="0" borderId="10" xfId="44" applyFont="1" applyFill="1" applyBorder="1" applyAlignment="1">
      <alignment horizontal="lef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26"/>
  <sheetViews>
    <sheetView zoomScale="85" zoomScaleNormal="85" zoomScalePageLayoutView="0" workbookViewId="0" topLeftCell="A1">
      <selection activeCell="A11" sqref="A11:H11"/>
    </sheetView>
  </sheetViews>
  <sheetFormatPr defaultColWidth="9.140625" defaultRowHeight="12.75"/>
  <cols>
    <col min="1" max="1" width="6.421875" style="17" customWidth="1"/>
    <col min="2" max="2" width="30.57421875" style="2" customWidth="1"/>
    <col min="3" max="3" width="3.8515625" style="2" customWidth="1"/>
    <col min="4" max="4" width="23.57421875" style="2" customWidth="1"/>
    <col min="5" max="5" width="13.8515625" style="2" customWidth="1"/>
    <col min="6" max="6" width="26.8515625" style="2" customWidth="1"/>
    <col min="7" max="7" width="29.7109375" style="2" customWidth="1"/>
    <col min="8" max="8" width="17.57421875" style="2" customWidth="1"/>
    <col min="9" max="16384" width="9.140625" style="2" customWidth="1"/>
  </cols>
  <sheetData>
    <row r="1" spans="1:8" s="3" customFormat="1" ht="12.75">
      <c r="A1" s="8"/>
      <c r="H1" s="4"/>
    </row>
    <row r="2" spans="1:8" ht="13.5" customHeight="1">
      <c r="A2" s="7"/>
      <c r="B2" s="5"/>
      <c r="C2" s="5"/>
      <c r="D2" s="5"/>
      <c r="E2" s="9"/>
      <c r="F2" s="9"/>
      <c r="G2" s="1"/>
      <c r="H2" s="1" t="s">
        <v>18</v>
      </c>
    </row>
    <row r="3" spans="1:6" s="3" customFormat="1" ht="12" customHeight="1">
      <c r="A3" s="8"/>
      <c r="B3" s="10"/>
      <c r="C3" s="6"/>
      <c r="D3" s="6"/>
      <c r="E3" s="11"/>
      <c r="F3" s="11"/>
    </row>
    <row r="4" spans="1:8" s="1" customFormat="1" ht="21.75" customHeight="1">
      <c r="A4" s="51" t="s">
        <v>17</v>
      </c>
      <c r="B4" s="51"/>
      <c r="C4" s="51"/>
      <c r="D4" s="51"/>
      <c r="E4" s="51"/>
      <c r="F4" s="51"/>
      <c r="G4" s="51"/>
      <c r="H4" s="51"/>
    </row>
    <row r="5" spans="1:8" s="1" customFormat="1" ht="42.75" customHeight="1">
      <c r="A5" s="61" t="s">
        <v>19</v>
      </c>
      <c r="B5" s="61"/>
      <c r="C5" s="61"/>
      <c r="D5" s="61"/>
      <c r="E5" s="61"/>
      <c r="F5" s="61"/>
      <c r="G5" s="61"/>
      <c r="H5" s="61"/>
    </row>
    <row r="6" spans="1:8" s="12" customFormat="1" ht="19.5" customHeight="1">
      <c r="A6" s="57" t="s">
        <v>29</v>
      </c>
      <c r="B6" s="57"/>
      <c r="C6" s="57"/>
      <c r="D6" s="57"/>
      <c r="E6" s="57"/>
      <c r="F6" s="57"/>
      <c r="G6" s="57"/>
      <c r="H6" s="57"/>
    </row>
    <row r="7" spans="1:8" s="13" customFormat="1" ht="36" customHeight="1">
      <c r="A7" s="58" t="s">
        <v>0</v>
      </c>
      <c r="B7" s="58" t="s">
        <v>1</v>
      </c>
      <c r="C7" s="54" t="s">
        <v>16</v>
      </c>
      <c r="D7" s="55"/>
      <c r="E7" s="55"/>
      <c r="F7" s="55"/>
      <c r="G7" s="55"/>
      <c r="H7" s="56"/>
    </row>
    <row r="8" spans="1:11" s="14" customFormat="1" ht="42.75" customHeight="1">
      <c r="A8" s="59"/>
      <c r="B8" s="59"/>
      <c r="C8" s="21" t="s">
        <v>5</v>
      </c>
      <c r="D8" s="22" t="s">
        <v>21</v>
      </c>
      <c r="E8" s="19" t="s">
        <v>11</v>
      </c>
      <c r="F8" s="19" t="s">
        <v>14</v>
      </c>
      <c r="G8" s="19" t="s">
        <v>12</v>
      </c>
      <c r="H8" s="19" t="s">
        <v>13</v>
      </c>
      <c r="K8" s="14" t="s">
        <v>6</v>
      </c>
    </row>
    <row r="9" spans="1:8" s="15" customFormat="1" ht="21.75" customHeight="1">
      <c r="A9" s="60"/>
      <c r="B9" s="60"/>
      <c r="C9" s="52" t="s">
        <v>8</v>
      </c>
      <c r="D9" s="53"/>
      <c r="E9" s="19" t="s">
        <v>9</v>
      </c>
      <c r="F9" s="19" t="s">
        <v>10</v>
      </c>
      <c r="G9" s="19" t="s">
        <v>20</v>
      </c>
      <c r="H9" s="19" t="s">
        <v>20</v>
      </c>
    </row>
    <row r="10" spans="1:8" s="27" customFormat="1" ht="8.25" customHeight="1">
      <c r="A10" s="28">
        <v>1</v>
      </c>
      <c r="B10" s="28">
        <v>2</v>
      </c>
      <c r="C10" s="38">
        <v>3</v>
      </c>
      <c r="D10" s="39"/>
      <c r="E10" s="29">
        <v>4</v>
      </c>
      <c r="F10" s="29">
        <v>5</v>
      </c>
      <c r="G10" s="29">
        <v>6</v>
      </c>
      <c r="H10" s="29">
        <v>7</v>
      </c>
    </row>
    <row r="11" spans="1:8" s="16" customFormat="1" ht="24.75" customHeight="1">
      <c r="A11" s="20" t="s">
        <v>7</v>
      </c>
      <c r="B11" s="30" t="s">
        <v>22</v>
      </c>
      <c r="C11" s="23" t="s">
        <v>5</v>
      </c>
      <c r="D11" s="24">
        <v>9000</v>
      </c>
      <c r="E11" s="24"/>
      <c r="F11" s="24">
        <f>D11*E11</f>
        <v>0</v>
      </c>
      <c r="G11" s="24">
        <f>F11*12</f>
        <v>0</v>
      </c>
      <c r="H11" s="24">
        <f>G11*1.08</f>
        <v>0</v>
      </c>
    </row>
    <row r="12" spans="1:8" s="16" customFormat="1" ht="24.75" customHeight="1">
      <c r="A12" s="20" t="s">
        <v>2</v>
      </c>
      <c r="B12" s="30" t="s">
        <v>28</v>
      </c>
      <c r="C12" s="23" t="s">
        <v>5</v>
      </c>
      <c r="D12" s="24">
        <v>5963</v>
      </c>
      <c r="E12" s="24"/>
      <c r="F12" s="24">
        <f>D12*E12</f>
        <v>0</v>
      </c>
      <c r="G12" s="24">
        <f>F12*12</f>
        <v>0</v>
      </c>
      <c r="H12" s="24">
        <f>G12*1.08</f>
        <v>0</v>
      </c>
    </row>
    <row r="13" spans="1:8" s="16" customFormat="1" ht="24.75" customHeight="1">
      <c r="A13" s="20" t="s">
        <v>3</v>
      </c>
      <c r="B13" s="30" t="s">
        <v>23</v>
      </c>
      <c r="C13" s="23" t="s">
        <v>5</v>
      </c>
      <c r="D13" s="24">
        <v>5500</v>
      </c>
      <c r="E13" s="24"/>
      <c r="F13" s="24">
        <f>D13*E13</f>
        <v>0</v>
      </c>
      <c r="G13" s="24">
        <f>F13*12</f>
        <v>0</v>
      </c>
      <c r="H13" s="24">
        <f>G13*1.08</f>
        <v>0</v>
      </c>
    </row>
    <row r="14" spans="1:8" s="16" customFormat="1" ht="24.75" customHeight="1">
      <c r="A14" s="20" t="s">
        <v>4</v>
      </c>
      <c r="B14" s="30" t="s">
        <v>24</v>
      </c>
      <c r="C14" s="23" t="s">
        <v>5</v>
      </c>
      <c r="D14" s="24">
        <v>2320</v>
      </c>
      <c r="E14" s="24"/>
      <c r="F14" s="24">
        <f>D14*E14</f>
        <v>0</v>
      </c>
      <c r="G14" s="24">
        <f>F14*12</f>
        <v>0</v>
      </c>
      <c r="H14" s="24">
        <f>G14*1.08</f>
        <v>0</v>
      </c>
    </row>
    <row r="15" spans="1:8" s="16" customFormat="1" ht="24.75" customHeight="1">
      <c r="A15" s="31"/>
      <c r="B15" s="31" t="s">
        <v>27</v>
      </c>
      <c r="C15" s="31"/>
      <c r="D15" s="32">
        <f>SUM(D13:D14)</f>
        <v>7820</v>
      </c>
      <c r="E15" s="32"/>
      <c r="F15" s="32"/>
      <c r="G15" s="32"/>
      <c r="H15" s="32"/>
    </row>
    <row r="16" spans="1:8" s="18" customFormat="1" ht="48.75" customHeight="1">
      <c r="A16" s="43" t="s">
        <v>25</v>
      </c>
      <c r="B16" s="44"/>
      <c r="C16" s="44"/>
      <c r="D16" s="44"/>
      <c r="E16" s="44"/>
      <c r="F16" s="45"/>
      <c r="G16" s="25"/>
      <c r="H16" s="25"/>
    </row>
    <row r="17" spans="1:8" s="18" customFormat="1" ht="48.75" customHeight="1">
      <c r="A17" s="43" t="s">
        <v>26</v>
      </c>
      <c r="B17" s="44"/>
      <c r="C17" s="44"/>
      <c r="D17" s="44"/>
      <c r="E17" s="44"/>
      <c r="F17" s="45"/>
      <c r="G17" s="25">
        <f>G16*1</f>
        <v>0</v>
      </c>
      <c r="H17" s="25">
        <f>H16*1</f>
        <v>0</v>
      </c>
    </row>
    <row r="18" spans="1:8" s="13" customFormat="1" ht="39.75" customHeight="1">
      <c r="A18" s="46" t="s">
        <v>15</v>
      </c>
      <c r="B18" s="47"/>
      <c r="C18" s="47"/>
      <c r="D18" s="47"/>
      <c r="E18" s="47"/>
      <c r="F18" s="48"/>
      <c r="G18" s="26">
        <f>SUM(G16:G17)</f>
        <v>0</v>
      </c>
      <c r="H18" s="26">
        <f>SUM(H16:H17)</f>
        <v>0</v>
      </c>
    </row>
    <row r="19" spans="2:4" ht="12.75">
      <c r="B19" s="41"/>
      <c r="C19" s="42"/>
      <c r="D19" s="42"/>
    </row>
    <row r="20" spans="7:8" ht="12.75">
      <c r="G20" s="50"/>
      <c r="H20" s="50"/>
    </row>
    <row r="21" spans="7:8" ht="29.25" customHeight="1">
      <c r="G21" s="49"/>
      <c r="H21" s="49"/>
    </row>
    <row r="22" spans="6:8" ht="12.75">
      <c r="F22" s="40"/>
      <c r="G22" s="40"/>
      <c r="H22" s="40"/>
    </row>
    <row r="24" spans="1:3" ht="12.75">
      <c r="A24" s="36"/>
      <c r="B24" s="37"/>
      <c r="C24" s="37"/>
    </row>
    <row r="25" ht="12.75">
      <c r="H25" s="1"/>
    </row>
    <row r="26" ht="12.75">
      <c r="H26" s="1"/>
    </row>
  </sheetData>
  <sheetProtection/>
  <mergeCells count="16">
    <mergeCell ref="A4:H4"/>
    <mergeCell ref="C9:D9"/>
    <mergeCell ref="C7:H7"/>
    <mergeCell ref="A6:H6"/>
    <mergeCell ref="A7:A9"/>
    <mergeCell ref="A5:H5"/>
    <mergeCell ref="B7:B9"/>
    <mergeCell ref="A24:C24"/>
    <mergeCell ref="C10:D10"/>
    <mergeCell ref="F22:H22"/>
    <mergeCell ref="B19:D19"/>
    <mergeCell ref="A16:F16"/>
    <mergeCell ref="A17:F17"/>
    <mergeCell ref="A18:F18"/>
    <mergeCell ref="G21:H21"/>
    <mergeCell ref="G20:H20"/>
  </mergeCells>
  <printOptions horizontalCentered="1"/>
  <pageMargins left="0.25" right="0.25" top="0.75" bottom="0.75" header="0.3" footer="0.3"/>
  <pageSetup horizontalDpi="600" verticalDpi="600" orientation="landscape" paperSize="9" scale="92" r:id="rId1"/>
  <rowBreaks count="1" manualBreakCount="1">
    <brk id="1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5.8515625" style="0" customWidth="1"/>
    <col min="2" max="2" width="33.00390625" style="0" customWidth="1"/>
    <col min="3" max="3" width="19.57421875" style="0" customWidth="1"/>
    <col min="4" max="5" width="19.00390625" style="0" customWidth="1"/>
    <col min="6" max="6" width="17.57421875" style="0" customWidth="1"/>
  </cols>
  <sheetData>
    <row r="1" spans="4:6" ht="21.75" customHeight="1" thickBot="1">
      <c r="D1" s="74" t="s">
        <v>33</v>
      </c>
      <c r="E1" s="74"/>
      <c r="F1" s="75"/>
    </row>
    <row r="2" spans="1:6" ht="24.75" customHeight="1" thickBot="1">
      <c r="A2" s="76" t="s">
        <v>17</v>
      </c>
      <c r="B2" s="77"/>
      <c r="C2" s="77"/>
      <c r="D2" s="77"/>
      <c r="E2" s="77"/>
      <c r="F2" s="78"/>
    </row>
    <row r="3" spans="1:6" ht="51" customHeight="1">
      <c r="A3" s="62" t="s">
        <v>34</v>
      </c>
      <c r="B3" s="63"/>
      <c r="C3" s="63"/>
      <c r="D3" s="63"/>
      <c r="E3" s="63"/>
      <c r="F3" s="64"/>
    </row>
    <row r="4" spans="1:6" ht="24.75" customHeight="1" thickBot="1">
      <c r="A4" s="65"/>
      <c r="B4" s="66"/>
      <c r="C4" s="66"/>
      <c r="D4" s="66"/>
      <c r="E4" s="66"/>
      <c r="F4" s="67"/>
    </row>
    <row r="5" spans="1:6" ht="49.5" customHeight="1">
      <c r="A5" s="60" t="s">
        <v>0</v>
      </c>
      <c r="B5" s="60" t="s">
        <v>1</v>
      </c>
      <c r="C5" s="68" t="s">
        <v>37</v>
      </c>
      <c r="D5" s="69"/>
      <c r="E5" s="69"/>
      <c r="F5" s="70"/>
    </row>
    <row r="6" spans="1:6" ht="61.5" customHeight="1">
      <c r="A6" s="79"/>
      <c r="B6" s="79"/>
      <c r="C6" s="19" t="s">
        <v>38</v>
      </c>
      <c r="D6" s="19" t="s">
        <v>39</v>
      </c>
      <c r="E6" s="19" t="s">
        <v>41</v>
      </c>
      <c r="F6" s="19" t="s">
        <v>13</v>
      </c>
    </row>
    <row r="7" spans="1:6" ht="24.75" customHeight="1">
      <c r="A7" s="79"/>
      <c r="B7" s="79"/>
      <c r="C7" s="19" t="s">
        <v>10</v>
      </c>
      <c r="D7" s="19" t="s">
        <v>40</v>
      </c>
      <c r="E7" s="19" t="s">
        <v>42</v>
      </c>
      <c r="F7" s="19" t="s">
        <v>31</v>
      </c>
    </row>
    <row r="8" spans="1:6" ht="24.75" customHeight="1">
      <c r="A8" s="28">
        <v>1</v>
      </c>
      <c r="B8" s="28">
        <v>2</v>
      </c>
      <c r="C8" s="29">
        <v>3</v>
      </c>
      <c r="D8" s="29">
        <v>4</v>
      </c>
      <c r="E8" s="29">
        <v>5</v>
      </c>
      <c r="F8" s="29">
        <v>6</v>
      </c>
    </row>
    <row r="9" spans="1:6" ht="24.75" customHeight="1">
      <c r="A9" s="20" t="s">
        <v>7</v>
      </c>
      <c r="B9" s="30" t="s">
        <v>30</v>
      </c>
      <c r="C9" s="24"/>
      <c r="D9" s="24"/>
      <c r="E9" s="24"/>
      <c r="F9" s="24">
        <f>E9*12</f>
        <v>0</v>
      </c>
    </row>
    <row r="10" spans="1:6" ht="24.75" customHeight="1">
      <c r="A10" s="20" t="s">
        <v>2</v>
      </c>
      <c r="B10" s="33" t="s">
        <v>32</v>
      </c>
      <c r="C10" s="24"/>
      <c r="D10" s="24"/>
      <c r="E10" s="24"/>
      <c r="F10" s="24">
        <f>E10*12</f>
        <v>0</v>
      </c>
    </row>
    <row r="11" spans="1:6" ht="34.5" customHeight="1">
      <c r="A11" s="20" t="s">
        <v>3</v>
      </c>
      <c r="B11" s="33" t="s">
        <v>35</v>
      </c>
      <c r="C11" s="24"/>
      <c r="D11" s="24"/>
      <c r="E11" s="24"/>
      <c r="F11" s="24">
        <f>E11*12</f>
        <v>0</v>
      </c>
    </row>
    <row r="12" spans="1:6" ht="24.75" customHeight="1">
      <c r="A12" s="34" t="s">
        <v>4</v>
      </c>
      <c r="B12" s="80" t="s">
        <v>36</v>
      </c>
      <c r="C12" s="24"/>
      <c r="D12" s="24"/>
      <c r="E12" s="24"/>
      <c r="F12" s="24">
        <f>E12*12</f>
        <v>0</v>
      </c>
    </row>
    <row r="13" spans="1:6" ht="98.25" customHeight="1">
      <c r="A13" s="71" t="s">
        <v>43</v>
      </c>
      <c r="B13" s="45"/>
      <c r="C13" s="35"/>
      <c r="D13" s="25"/>
      <c r="E13" s="25"/>
      <c r="F13" s="25"/>
    </row>
    <row r="14" spans="1:6" ht="58.5" customHeight="1">
      <c r="A14" s="71" t="s">
        <v>44</v>
      </c>
      <c r="B14" s="72"/>
      <c r="C14" s="72"/>
      <c r="D14" s="72"/>
      <c r="E14" s="73"/>
      <c r="F14" s="25"/>
    </row>
    <row r="15" spans="1:6" ht="24.75" customHeight="1">
      <c r="A15" s="46" t="s">
        <v>15</v>
      </c>
      <c r="B15" s="47"/>
      <c r="C15" s="47"/>
      <c r="D15" s="47"/>
      <c r="E15" s="48"/>
      <c r="F15" s="26">
        <f>F13+F14</f>
        <v>0</v>
      </c>
    </row>
  </sheetData>
  <sheetProtection/>
  <mergeCells count="9">
    <mergeCell ref="A15:E15"/>
    <mergeCell ref="A3:F4"/>
    <mergeCell ref="C5:F5"/>
    <mergeCell ref="A13:B13"/>
    <mergeCell ref="A14:E14"/>
    <mergeCell ref="D1:F1"/>
    <mergeCell ref="A2:F2"/>
    <mergeCell ref="A5:A7"/>
    <mergeCell ref="B5:B7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MZBM Tychy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MZBM Tychy</dc:creator>
  <cp:keywords/>
  <dc:description/>
  <cp:lastModifiedBy>lenovo</cp:lastModifiedBy>
  <cp:lastPrinted>2019-10-04T07:28:33Z</cp:lastPrinted>
  <dcterms:created xsi:type="dcterms:W3CDTF">2009-02-20T08:22:53Z</dcterms:created>
  <dcterms:modified xsi:type="dcterms:W3CDTF">2019-10-04T07:28:40Z</dcterms:modified>
  <cp:category/>
  <cp:version/>
  <cp:contentType/>
  <cp:contentStatus/>
</cp:coreProperties>
</file>